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activeTab="1"/>
  </bookViews>
  <sheets>
    <sheet name="Sheet1" sheetId="1" r:id="rId1"/>
    <sheet name="Sheet2" sheetId="2" r:id="rId2"/>
    <sheet name="Sheet3" sheetId="3" r:id="rId3"/>
  </sheets>
  <definedNames>
    <definedName name="_xlnm.Print_Titles" localSheetId="0">Sheet1!$1:$3</definedName>
    <definedName name="_xlnm.Print_Area" localSheetId="0">Sheet1!$A$1:$G$15</definedName>
  </definedNames>
  <calcPr calcId="144525"/>
</workbook>
</file>

<file path=xl/sharedStrings.xml><?xml version="1.0" encoding="utf-8"?>
<sst xmlns="http://schemas.openxmlformats.org/spreadsheetml/2006/main" count="105" uniqueCount="68">
  <si>
    <t>2021-2025年度第一批全国科普示范县（市、区）评分细则（试行）</t>
  </si>
  <si>
    <t>一级指标</t>
  </si>
  <si>
    <t>二级指标</t>
  </si>
  <si>
    <t>相关指标考察内容</t>
  </si>
  <si>
    <t>乙类省份</t>
  </si>
  <si>
    <t>一级指标分值</t>
  </si>
  <si>
    <t>二级指标分值</t>
  </si>
  <si>
    <t>评分规则</t>
  </si>
  <si>
    <t>备注</t>
  </si>
  <si>
    <t>党委和政府重视公民科学素质建设（A1）</t>
  </si>
  <si>
    <t>党委和政府重视、制度健全。深入贯彻落实党的十九大精神和习近平总书记“把科学普及放在与科技创新同等重要的位置”等关于科普的重要指示精神。必须已出台当地科协深化改革实施方案。将科学素质建设纳入当地经济社会发展总体规划及精神文明建设规划，建立全民科学素质工作领导机制，建立动员社会力量参与实施《纲要》和开展科普工作的有效机制。党委、政府负责同志积极参加科普活动，每年听取工作汇报，研究解决问题，营造良好的科普工作环境和条件。积极争取市级党委、政府对县级科普的支持。(A1-1)</t>
  </si>
  <si>
    <r>
      <rPr>
        <sz val="22"/>
        <rFont val="宋体"/>
        <charset val="134"/>
      </rPr>
      <t>①</t>
    </r>
    <r>
      <rPr>
        <sz val="22"/>
        <rFont val="宋体"/>
        <charset val="134"/>
        <scheme val="minor"/>
      </rPr>
      <t>县级党委（办）出台科协深化改革实施方案正式文件盖章版</t>
    </r>
    <r>
      <rPr>
        <sz val="22"/>
        <rFont val="宋体"/>
        <charset val="134"/>
      </rPr>
      <t>。
②依据《中国人民共和国科学技术普及法》（以下简称《科普法》）关于“各级人民政府领导科普工作，应将科普工作纳入国民经济和社会发展计划，为开展科普工作创造良好的环境和条件”的要求，县级经济社会发展十四五规划（如经济社会发展十四五规划尚未印发，提供纳入当地党委十四五规划建议文件）以及精神文明工作要点、文明城市创建工作方案等文件正式盖章版。将科普相关内容着重标出。
③依据《科普法》关于“县级以上人民政府应当建立科普工作协调制度”的要求，建立科普工作协调机制（或全民科学素质工作领导机制或议事协调机制）及实施方案、工作要点等文件正式盖章版。
④建立县级党委常委会听取科普工作汇报的常态化机制。2020年以来，县级党委常委会、县级党政主要领导、分管领导听取科普工作汇报或农技协工作汇报，研究解决问题有关会议纪要、讲话稿、新闻稿等材料正式盖章版或网站、报纸截图等；县级党政主要领导、分管领导参加科普活动有关会议纪要、讲话稿、新闻稿等材料正式盖章版或网站、报纸截图等。
⑤2020年以来，将科普工作列入县级党政年度重点工作任务。
⑥2020年以来，市级党委（办）、政府（办）领导以及有关部门对县级科普工作的支持有关会议纪要、讲话稿、新闻稿、项目书、表彰文件等材料正式盖章版或网站、报纸截图等。</t>
    </r>
  </si>
  <si>
    <t>①深化改革实施方案1分。
②列入县级十四五规划1分；列入精神文明或文明城市创建有关文件1分。
③建立科普工作协调机制2分；有实施方案或工作要点1分。
④建立县级党委常委会常态化听取科普工作汇报机制的2分；县级党委常委会或县级党政主要领导听取汇报1次及以上2分；主要领导参加活动1分；县级党政分管领导专题听取汇报1次及以上并解决问题2分；分管领导参加活动1分。
⑤列入县级党政年度重点工作任务2分。
⑥市级党委（办）、政府（办）领导支持1分；市级有关部门支持1分。</t>
  </si>
  <si>
    <t>建立考核管理与表彰奖励制度。结合本地区实际，出台相关文件，将实施科普工作纳入党政领导机关目标责任考核体系，并纳入年度工作目标考核、表彰、奖励范围。与经济社会发展其他指标同考核、同奖惩。对在科学素质建设中作出突出贡献的集体和个人按国家有关规定给予奖励和表彰。(A1-2)</t>
  </si>
  <si>
    <r>
      <rPr>
        <sz val="22"/>
        <rFont val="宋体"/>
        <charset val="134"/>
      </rPr>
      <t>①2020年以来，科普工作列入</t>
    </r>
    <r>
      <rPr>
        <sz val="22"/>
        <rFont val="宋体"/>
        <charset val="134"/>
        <scheme val="minor"/>
      </rPr>
      <t>县级党政领导机关年度目标责任考核指标体系。提供正式文件盖章版</t>
    </r>
    <r>
      <rPr>
        <sz val="22"/>
        <rFont val="宋体"/>
        <charset val="134"/>
      </rPr>
      <t>，将科普有关内容着重标出。
②纳入县级有关部门年度工作目标考核、表彰、奖励范围正式文件盖章版。将科普有关内容着重标出。
③依据《科普法》关于“各级人民政府、科学技术协会和有关单位都应当支持科普工作者开展科普工作，对在科普工作中做出重要贡献的组织和个人，予以表彰和奖励。”的要求，2016年以来尤其是2020年以来县级党委（办）、政府（办）表彰和奖励组织和个人正式文件盖章版。将科普有关内容着重标出。</t>
    </r>
  </si>
  <si>
    <r>
      <rPr>
        <sz val="22"/>
        <rFont val="宋体"/>
        <charset val="134"/>
      </rPr>
      <t>①</t>
    </r>
    <r>
      <rPr>
        <sz val="22"/>
        <rFont val="宋体"/>
        <charset val="134"/>
        <scheme val="minor"/>
      </rPr>
      <t>将科普工作列入县级党政领导机关年度目标责任考核指标体系2</t>
    </r>
    <r>
      <rPr>
        <sz val="22"/>
        <rFont val="宋体"/>
        <charset val="134"/>
      </rPr>
      <t>分。
②将科普工作纳入有关部门年度工作目标考核、表彰、奖励范围2分。
③2020年以来有表彰1分（如2020年以来无表彰，2016年以来有表彰得0.5分）。</t>
    </r>
  </si>
  <si>
    <t>建立应急科普工作机制，加强应急科普工作。积极发挥全国学会和地方科协“一体两翼”组织动员优势，加强新媒体在应急科普中的运用，依托科普中国、科学辟谣、数字科技馆等信息化科普平台，发动广大科技志愿者、基层“三长”、科普中国信息员深入开展应急科普。结合重大热点科技事件，组织传媒与专家共同解读相关领域科学知识，引导公众正确理解和科学认识社会热点事件。探索建立各种应急科普的常态化平台。(A1-3)</t>
  </si>
  <si>
    <r>
      <rPr>
        <sz val="22"/>
        <rFont val="宋体"/>
        <charset val="134"/>
      </rPr>
      <t>①县级</t>
    </r>
    <r>
      <rPr>
        <sz val="22"/>
        <rFont val="宋体"/>
        <charset val="134"/>
        <scheme val="minor"/>
      </rPr>
      <t xml:space="preserve">科协、宣传部门、应急管理部门等单位建立进一步加强突发事件应急科普宣教工作的机制。
</t>
    </r>
    <r>
      <rPr>
        <sz val="22"/>
        <rFont val="宋体"/>
        <charset val="134"/>
      </rPr>
      <t>②</t>
    </r>
    <r>
      <rPr>
        <sz val="22"/>
        <rFont val="宋体"/>
        <charset val="134"/>
        <scheme val="minor"/>
      </rPr>
      <t>发动广大科技志愿者、基层“三长”、科普中国信息员深入开展应急科普，通过电视、广播、网站、微信公众号等传媒手段原创或转发权威热点科学知识情况简述，附新闻稿截图、活动图片等材料。</t>
    </r>
  </si>
  <si>
    <t>视工作情况，得0-3分。</t>
  </si>
  <si>
    <r>
      <rPr>
        <sz val="22"/>
        <rFont val="宋体"/>
        <charset val="134"/>
        <scheme val="minor"/>
      </rPr>
      <t>科普条件和能力不断增强</t>
    </r>
    <r>
      <rPr>
        <sz val="22"/>
        <rFont val="宋体"/>
        <charset val="134"/>
      </rPr>
      <t>(A2)</t>
    </r>
  </si>
  <si>
    <t>组织机构健全。县（市、区）科协依照章程民主办会。乡（镇、街道）、村（社区）两级科普组织健全，街道（乡镇）主要领导或分管科协工作领导主抓科普工作，并明确相关人员做好具体工作。吸纳本地区“三长”（学校校长、医院院长、农技站站长）到县、区、街道（乡镇）科协兼职挂职，鼓励其结合自身专业和工作开展科普活动。每所中小学合理配备专兼职科学教师或科技辅导员。50%以上的涉农乡镇建有农村专业技术协会，涉农县（市、区）围绕农业主导产业或特色产业有1个以上在民政部门登记注册，与企业、合作社等农业生产经营主体融合发展的农技协联合会，且入驻智慧农技协平台。(A2-1)</t>
  </si>
  <si>
    <r>
      <rPr>
        <sz val="22"/>
        <rFont val="宋体"/>
        <charset val="134"/>
      </rPr>
      <t>①依照章程民主办会，</t>
    </r>
    <r>
      <rPr>
        <sz val="22"/>
        <rFont val="宋体"/>
        <charset val="134"/>
        <scheme val="minor"/>
      </rPr>
      <t xml:space="preserve">2016年以来召开代表大会新闻稿截图以及组织架构等。
</t>
    </r>
    <r>
      <rPr>
        <sz val="22"/>
        <rFont val="宋体"/>
        <charset val="134"/>
      </rPr>
      <t>②乡(镇、街道)、村(社区)两级科普组织建设情况简述，街道（乡镇）领导分管科普工作情况简述，以及其他相关材料。
③基层“三长”任县、乡两级科协兼职挂职，并积极开展科普活动情况简述，在县级科协兼职挂职名单相关文件正式盖章版。
④每所中小学配备科技教师或科技辅导员情况简述。
⑤农技协组织比例。在智慧农技协平台注册截图，农技协联合会民政登记证书。</t>
    </r>
  </si>
  <si>
    <t xml:space="preserve">①按照中国科协章程定期、规范换届2分，县级科协组织制度完善2分。
②基层科普组织完善1分，乡镇党政领导主抓科普工作1分。
③基层“三长”在科协兼职挂职的工作机制有效2分。
④科技教师或科技辅导员1分。
⑤农技协组织比例符合要求且相关农技协联合会在民政登记0.5分，有农技协组织在智慧农技协平台注册0.5分。（注：省级科协证明无涉农情况的县（市、区），基层“三长”开展科普活动情况分值调为2分）
</t>
  </si>
  <si>
    <t>中国科协农技中心提供智慧农技协平台相关数据</t>
  </si>
  <si>
    <t>科普经费保障充分。按规定安排经费支持科普相关事业发展。就基层科普行动计划、科技馆免费开放等上级拨付的经费做到切实发挥实效。(A2-2)</t>
  </si>
  <si>
    <t>①依据《科普法》关于“各级人民政府应当将科普经费列入同级财政预算，逐步提高科普投入水平，保障科普工作顺利开展”的要求，简述2018-2020年县级用于科普工作的财政投入情况（2018、2019、2020年度县级政府财政决算报告《一般公共预算支出决算明细表》中“科学技术普及”项经费总额，当地常住人口，以及通过总额除以常住人口数得出的各年度人均科普经费数），附各年度县级政府财政决算报告首页和《一般公共预算支出决算明细表》中涉及“科学技术普及”项的页面。
②科普经费管理办法等制度性文件。
③简述2018年以来开展科普经费资金绩效评价情况。
④2020年基层科普行动计划、科技馆免费开放等上级拨付至县级的科普经费情况，及相关证明文件。</t>
  </si>
  <si>
    <t>①如申报单位只有1家，省级科协根据该单位2020年人均财政科普经费数情况进行赋分，视情况得1-5分。如申报单位不少于2家，对各申报单位按照2020年人均财政科普经费数，在1到5分间进行由高到低分档赋分。
2018-2020年人均财政科普经费逐年递增2分，否则不得分。
②有科普经费制度性管理文件2分。
③曾开展绩效评价1分。
④有上级拨付经费2分。</t>
  </si>
  <si>
    <t>基层科普阵地建设具有一定规模且服务效果良好。县（市、区）建有综合性科普活动场所或专业科普场馆，或科普场馆建设纳入当地经济社会发展规划和基本建设计划，积极筹措经费推动科普场馆建设和运营。有市级（地级市）以上科普教育基地、青少年科技教育基地、农村科普示范基地或科技教育特色学校5处（所）以上。县(市、区)属中、小学建有科技活动室达到50%以上。充分利用各类文化设施、党群服务中心、新时代文明实践中心（所、站）、社区等建设科普阵地。(A2-3)</t>
  </si>
  <si>
    <r>
      <rPr>
        <sz val="22"/>
        <rFont val="宋体"/>
        <charset val="134"/>
      </rPr>
      <t>①依据《科普法》第二十四条关于科普场馆、科普设施的要求，简述</t>
    </r>
    <r>
      <rPr>
        <sz val="22"/>
        <rFont val="宋体"/>
        <charset val="134"/>
        <scheme val="minor"/>
      </rPr>
      <t xml:space="preserve">县(市、区)综合性科普活动场所或专业科普场馆建设情况及活动经费筹措情况（不超过200字），附场馆图片。
</t>
    </r>
    <r>
      <rPr>
        <sz val="22"/>
        <rFont val="宋体"/>
        <charset val="134"/>
      </rPr>
      <t>②市级（地级市）以上科普教育基地、青少年科技教育基地、农村科普示范基地、科技教育特色学校等具备科普功能的基地、场馆名单，以及相关证明材料（包括有关部门发文正式盖章版等）。
③建设科普阵地，尤其是开展常态化科普活动情况简述，典型案例（附图片，不超过500字）。</t>
    </r>
  </si>
  <si>
    <t>①有科普活动场所或专业科普场馆3分；无科普活动场所或专业科普场馆但纳入规划或计划1分。
②5处（所）以上科普教育基地、青少年教育基地、农村科普示范基地或科技教育特色学校等基地、场馆3分，否则不得分。
③科普阵地建设视情况0-3分。</t>
  </si>
  <si>
    <t>科技志愿服务扎实推进。成立县级科技志愿服务队伍并在科技志愿服务信息平台注册。不断引导各类科技人才加入科技志愿者队伍，注册科技志愿者人数不少于1000人。每年开展形式多样、丰富多彩、贴近群众生产生活实际、围绕地方产业发展和企业需求的科技志愿服务活动50场以上，助力新时代文明实践中心建设效果明显。形成常态化科技志愿服务品牌。制订出台科技志愿服务嘉许激励制度。(A2-4)</t>
  </si>
  <si>
    <r>
      <rPr>
        <sz val="22"/>
        <rFont val="宋体"/>
        <charset val="134"/>
      </rPr>
      <t>①本县在</t>
    </r>
    <r>
      <rPr>
        <sz val="22"/>
        <rFont val="宋体"/>
        <charset val="134"/>
        <scheme val="minor"/>
      </rPr>
      <t xml:space="preserve">科技志愿服务信息平台上志愿者注册数量截图、县级科技志愿服务队注册数量截图、科技志愿服务活动数量截图。
</t>
    </r>
    <r>
      <rPr>
        <sz val="22"/>
        <rFont val="宋体"/>
        <charset val="134"/>
      </rPr>
      <t>②2021年3月底前，围绕群众生活和产业发展实际，开展科技志愿服务活动，助力新时代文明实践中心建设，形成常态化品牌，促进科技经济融合发展情况简述（不超过500字）。
③制定出台科技志愿服务嘉许激励制度正式盖章版。</t>
    </r>
  </si>
  <si>
    <r>
      <rPr>
        <sz val="22"/>
        <rFont val="宋体"/>
        <charset val="134"/>
      </rPr>
      <t>①2021年3月底前，</t>
    </r>
    <r>
      <rPr>
        <sz val="22"/>
        <rFont val="宋体"/>
        <charset val="134"/>
        <scheme val="minor"/>
      </rPr>
      <t xml:space="preserve">不少于1000名志愿者1分，成立县级志愿服务队1分，活动不少于50场1分。
</t>
    </r>
    <r>
      <rPr>
        <sz val="22"/>
        <rFont val="宋体"/>
        <charset val="134"/>
      </rPr>
      <t>②2021年3月底前，开展活动，取得实效，视情况得0-1分。
③出台嘉许激励制度1分。</t>
    </r>
  </si>
  <si>
    <t>中国科协农技中心提供科技志愿服务信息平台相关数据</t>
  </si>
  <si>
    <r>
      <rPr>
        <sz val="22"/>
        <rFont val="宋体"/>
        <charset val="134"/>
        <scheme val="minor"/>
      </rPr>
      <t>科普工作成效显著</t>
    </r>
    <r>
      <rPr>
        <sz val="22"/>
        <rFont val="宋体"/>
        <charset val="134"/>
      </rPr>
      <t>(A3)</t>
    </r>
  </si>
  <si>
    <t>科普渠道多样化。充分利用各类综合性科普活动场所、新时代文明实践中心、党群活动中心、社区、街道、学校等开展精准化、多样化科普活动。利用大众传媒开展科技传播，在广播电台、电视台、报纸和杂志等媒体开设科普宣传栏目，每周刊、播1次以上。充分运用新媒体手段建立科普渠道，如科普公众号或科普微博等。在县政府等主要政务公众号中设立科普栏目，扩大和提升科普传播覆盖面和影响力。(A3-1)</t>
  </si>
  <si>
    <r>
      <rPr>
        <sz val="22"/>
        <rFont val="宋体"/>
        <charset val="134"/>
      </rPr>
      <t>①</t>
    </r>
    <r>
      <rPr>
        <sz val="22"/>
        <rFont val="宋体"/>
        <charset val="134"/>
        <scheme val="minor"/>
      </rPr>
      <t xml:space="preserve">2020年以来利用各类场所开展科普活动新闻稿、相关文字图片等，提供不少于5类场所的活动（科普场馆、新时代文明实践中心、党群服务中心、社区、街道、学校、车站、商场等等）。着重提供融入新时代文明实践中心、党群服务中心开展活动的情况。
</t>
    </r>
    <r>
      <rPr>
        <sz val="22"/>
        <rFont val="宋体"/>
        <charset val="134"/>
      </rPr>
      <t xml:space="preserve">②利用大众传媒开展科技传播，开设科普宣传栏目情况简述（不超过200字），刊、播截图。
③开设科普公众号或科普微博，在县政府等主要政务公众号中设立科普栏目截图。
</t>
    </r>
  </si>
  <si>
    <r>
      <rPr>
        <sz val="22"/>
        <rFont val="宋体"/>
        <charset val="134"/>
      </rPr>
      <t>①利用各类</t>
    </r>
    <r>
      <rPr>
        <sz val="22"/>
        <rFont val="宋体"/>
        <charset val="134"/>
        <scheme val="minor"/>
      </rPr>
      <t xml:space="preserve">场所开展活动，视情况得0-2分，如无融入新时代文明实践中心、党群服务中心的活动，最高不超过1分。
</t>
    </r>
    <r>
      <rPr>
        <sz val="22"/>
        <rFont val="宋体"/>
        <charset val="134"/>
      </rPr>
      <t xml:space="preserve">②利用大众传媒开展科技传播，开设科普宣传栏目，视情况得0-1分。
③开办科普公众号或科普微博1分，在主要政务公众号设立科普栏目1分。
</t>
    </r>
  </si>
  <si>
    <t>广泛动员社会资源开展科普活动。吸引社会各方面力量兴办科普事业或参与科普活动。利用学校等企事业单位、公共场所、科技园区、示范基地等公共资源，面向公众开展科普活动，年科普活动的覆盖面达到全县（市、区）常住人口的80%以上。科普工作与精神文明建设紧密结合，辖区内近三年不得发生恶劣影响的愚昧迷信、伪科学活动。(A3-2)</t>
  </si>
  <si>
    <r>
      <rPr>
        <sz val="22"/>
        <rFont val="宋体"/>
        <charset val="134"/>
      </rPr>
      <t>①2020年以来，科普工作协调机制或全民科学素质工作机制成员单位或本县党委、政府相关部门主办、参与科普活动情况简述，提供除科协以外的不少于3个单位开展活动的情况（不超过500字）。
②2020年以来，社会资源参与科普活动情况简述，提供不少于3个企业或机构开展科普工作的情况（不超过500字）。</t>
    </r>
    <r>
      <rPr>
        <sz val="22"/>
        <rFont val="宋体"/>
        <charset val="134"/>
        <scheme val="minor"/>
      </rPr>
      <t xml:space="preserve">
</t>
    </r>
    <r>
      <rPr>
        <sz val="22"/>
        <rFont val="宋体"/>
        <charset val="134"/>
      </rPr>
      <t>③</t>
    </r>
    <r>
      <rPr>
        <sz val="22"/>
        <rFont val="宋体"/>
        <charset val="134"/>
        <scheme val="minor"/>
      </rPr>
      <t>辖区内近三年未发生恶劣影响的迷信、伪科学活动情况简述（不超过100字）。</t>
    </r>
  </si>
  <si>
    <t>①党委政府相关部门，尤其是科普工作协调机制或全民科学素质工作机制成员单位开展科普活动情况，视情况得0-3分。
②社会力量开展科普活动情况，视情况得0-3分。
③如辖区内近三年发生恶劣影响的迷信、伪科学活动，取消创建资格。</t>
  </si>
  <si>
    <t>推动科普中国等平台的资源落地应用。融合科技志愿服务，建立健全科普中国信息员队伍，吸纳更多公众成为科学知识的倡导者、传播者、践行者，通过微信、微博等社交渠道，将科普中国APP优质科普资源传递给周边群众，科普中国信息员人数和年度总活跃人数在全省排名均处于前30%。充分利用各类基层科普渠道，分享科普中国等平台的资源，将科技志愿服务与科普信息传播结合，加大科普传播力度。(A3-3)</t>
  </si>
  <si>
    <t>建立健全科普中国信息员队伍，融入县级融媒体中心建设，通过微信、微博等社交渠道，充分利用各类基层科普渠道，将科普中国APP优质科普资源传递给周边群众，情况简述（不超过500字）。</t>
  </si>
  <si>
    <t>视工作情况，得0-4分（如科普中国信息员人数和年度总活跃人数未能在本省排名均处于前30%，最高得2分）。</t>
  </si>
  <si>
    <t>中国科学技术出版社提供科普信息员相关数据</t>
  </si>
  <si>
    <t>充分发挥现代科技馆体系独特作用。建好并发挥好实体科技馆展教功能，没有实体馆的县每三年至少开展流动科技馆巡展工作1次。通过科普大篷车广泛深入乡镇、农村开展活动。建设并利用农村中学科技馆开展活动。运用数字科技馆丰富内容开展科学教育。(A3-4)</t>
  </si>
  <si>
    <t>利用实体科技馆、流动科技馆、科普大篷车、农村中学科技馆、数字科技馆开展活动情况简述（不超过500字）及图片。</t>
  </si>
  <si>
    <t>①2018年以来开展流动科技馆巡展的2分。
②2018年以来开展科普大篷车活动的2分。
③2020年以来充分引入省、市、县级实体科技馆科普资源为本地区公众服务的，视工作情况0-2分。
④本地区科技场馆充分发挥科技馆免费开放补助资金服务公众的，视工作情况0-1分。
⑤其他应用科技馆体系服务公众情况（包括但不限于农村中学科技馆、数字科技馆等）0-2分。</t>
  </si>
  <si>
    <t>科普工作具有特色并形成品牌。科普工作具有创新性，在提高公民科学素质，促进科技创新、经济社会发展和和谐社会建设等方面发挥积极作用。探索提高公民科学素质的有效手段和方式，创新开拓基层科普阵地，形成可复制可推广的、有示范作用的典型经验和模式，树立有一定影响力的科普品牌。(A3-5)</t>
  </si>
  <si>
    <t>①当地在开展科普工作机制建设、全域科普、科技志愿服务、全国科普日、提升农民科学素质服务乡村振兴、科创中国、基层组织建设等方面具有创新性、可复制的典型经验简述（不超过500字）。
②获得国家级相关奖励、鼓励、表扬、肯定等，如2020年全国宣传推选学雷锋志愿服务“四个100”先进典型、中国科协科技志愿服务先进典型、全国科普日组织单位和活动表扬、全国农民科学素质网络知识竞赛优秀组织单位、科普中国信息员队伍建设优秀单位、作为重点工作示范点等相关证明材料。
③2018年以来承担中国科协、省级科协相关重要科普工作试点、重大科普活动，承接中国科协或省级科协科普工作会议的相关证明材料。
④落实中国科协和省市科协相关科普工作部署的情况简述（不超过300字）</t>
  </si>
  <si>
    <r>
      <rPr>
        <sz val="22"/>
        <rFont val="宋体"/>
        <charset val="134"/>
        <scheme val="minor"/>
      </rPr>
      <t>①凝炼创新性较强、具有可复制性的典型经验，视情况得0-4分</t>
    </r>
    <r>
      <rPr>
        <sz val="22"/>
        <rFont val="宋体"/>
        <charset val="134"/>
      </rPr>
      <t>。
②获得1项及以上奖励、鼓励、表扬、肯定、示范点，得2分。
③每承担1项试点、活动或会议，得2分，最高不超过4分。
④落实中国科协和省市科协部署科普工作情况，0-4分。</t>
    </r>
  </si>
  <si>
    <t>合计</t>
  </si>
  <si>
    <t>附件3</t>
  </si>
  <si>
    <t>2021-2025年度全国科普示范县（市、区）评分细则（试行）</t>
  </si>
  <si>
    <r>
      <rPr>
        <sz val="10"/>
        <rFont val="宋体"/>
        <charset val="134"/>
      </rPr>
      <t>①</t>
    </r>
    <r>
      <rPr>
        <sz val="10"/>
        <rFont val="宋体"/>
        <charset val="134"/>
        <scheme val="minor"/>
      </rPr>
      <t>县级党委（办）出台科协深化改革实施方案正式文件盖章版</t>
    </r>
    <r>
      <rPr>
        <sz val="10"/>
        <rFont val="宋体"/>
        <charset val="134"/>
      </rPr>
      <t>。
②依据《中国人民共和国科学技术普及法》（以下简称《科普法》）关于“各级人民政府领导科普工作，应将科普工作纳入国民经济和社会发展计划，为开展科普工作创造良好的环境和条件”的要求，县级经济社会发展十四五规划（如经济社会发展十四五规划尚未印发，提供纳入当地党委十四五规划建议文件）以及精神文明工作要点、文明城市创建工作方案等文件正式盖章版。将科普相关内容着重标出。
③依据《科普法》关于“县级以上人民政府应当建立科普工作协调制度”的要求，建立科普工作协调机制（或全民科学素质工作领导机制或议事协调机制）及实施方案、工作要点等文件正式盖章版。
④建立县级党委常委会听取科普工作汇报的常态化机制。2020年以来，县级党委常委会、县级党政主要领导、分管领导听取科普工作汇报或农技协工作汇报，研究解决问题有关会议纪要、讲话稿、新闻稿等材料正式盖章版或网站、报纸截图等；县级党政主要领导、分管领导参加科普活动有关会议纪要、讲话稿、新闻稿等材料正式盖章版或网站、报纸截图等。
⑤2020年以来，将科普工作列入县级党政年度重点工作任务。
⑥2020年以来，市级党委（办）、政府（办）领导以及有关部门对县级科普工作的支持有关会议纪要、讲话稿、新闻稿、项目书、表彰文件等材料正式盖章版或网站、报纸截图等。</t>
    </r>
  </si>
  <si>
    <r>
      <rPr>
        <sz val="10"/>
        <rFont val="宋体"/>
        <charset val="134"/>
      </rPr>
      <t>①2020年以来，科普工作列入</t>
    </r>
    <r>
      <rPr>
        <sz val="10"/>
        <rFont val="宋体"/>
        <charset val="134"/>
        <scheme val="minor"/>
      </rPr>
      <t>县级党政领导机关年度目标责任考核指标体系。提供正式文件盖章版</t>
    </r>
    <r>
      <rPr>
        <sz val="10"/>
        <rFont val="宋体"/>
        <charset val="134"/>
      </rPr>
      <t>，将科普有关内容着重标出。
②纳入县级有关部门年度工作目标考核、表彰、奖励范围正式文件盖章版。将科普有关内容着重标出。
③依据《科普法》关于“各级人民政府、科学技术协会和有关单位都应当支持科普工作者开展科普工作，对在科普工作中做出重要贡献的组织和个人，予以表彰和奖励。”的要求，2016年以来尤其是2020年以来县级党委（办）、政府（办）表彰和奖励组织和个人正式文件盖章版。将科普有关内容着重标出。</t>
    </r>
  </si>
  <si>
    <r>
      <rPr>
        <sz val="10"/>
        <rFont val="宋体"/>
        <charset val="134"/>
      </rPr>
      <t>①</t>
    </r>
    <r>
      <rPr>
        <sz val="10"/>
        <rFont val="宋体"/>
        <charset val="134"/>
        <scheme val="minor"/>
      </rPr>
      <t>将科普工作列入县级党政领导机关年度目标责任考核指标体系2</t>
    </r>
    <r>
      <rPr>
        <sz val="10"/>
        <rFont val="宋体"/>
        <charset val="134"/>
      </rPr>
      <t>分。
②将科普工作纳入有关部门年度工作目标考核、表彰、奖励范围2分。
③2020年以来有表彰1分（如2020年以来无表彰，2016年以来有表彰得0.5分）。</t>
    </r>
  </si>
  <si>
    <r>
      <rPr>
        <sz val="10"/>
        <rFont val="宋体"/>
        <charset val="134"/>
      </rPr>
      <t>①县级</t>
    </r>
    <r>
      <rPr>
        <sz val="10"/>
        <rFont val="宋体"/>
        <charset val="134"/>
        <scheme val="minor"/>
      </rPr>
      <t xml:space="preserve">科协、宣传部门、应急管理部门等单位建立进一步加强突发事件应急科普宣教工作的机制。
</t>
    </r>
    <r>
      <rPr>
        <sz val="10"/>
        <rFont val="宋体"/>
        <charset val="134"/>
      </rPr>
      <t>②</t>
    </r>
    <r>
      <rPr>
        <sz val="10"/>
        <rFont val="宋体"/>
        <charset val="134"/>
        <scheme val="minor"/>
      </rPr>
      <t>发动广大科技志愿者、基层“三长”、科普中国信息员深入开展应急科普，通过电视、广播、网站、微信公众号等传媒手段原创或转发权威热点科学知识情况简述，附新闻稿截图、活动图片等材料。</t>
    </r>
  </si>
  <si>
    <r>
      <rPr>
        <sz val="10"/>
        <rFont val="宋体"/>
        <charset val="134"/>
        <scheme val="minor"/>
      </rPr>
      <t>科普条件和能力不断增强</t>
    </r>
    <r>
      <rPr>
        <sz val="10"/>
        <rFont val="宋体"/>
        <charset val="134"/>
      </rPr>
      <t>(A2)</t>
    </r>
  </si>
  <si>
    <r>
      <rPr>
        <sz val="10"/>
        <rFont val="宋体"/>
        <charset val="134"/>
      </rPr>
      <t>①依照章程民主办会，</t>
    </r>
    <r>
      <rPr>
        <sz val="10"/>
        <rFont val="宋体"/>
        <charset val="134"/>
        <scheme val="minor"/>
      </rPr>
      <t xml:space="preserve">2016年以来召开代表大会新闻稿截图以及组织架构等。
</t>
    </r>
    <r>
      <rPr>
        <sz val="10"/>
        <rFont val="宋体"/>
        <charset val="134"/>
      </rPr>
      <t>②乡(镇、街道)、村(社区)两级科普组织建设情况简述，街道（乡镇）领导分管科普工作情况简述，以及其他相关材料。
③基层“三长”任县、乡两级科协兼职挂职，并积极开展科普活动情况简述，在县级科协兼职挂职名单相关文件正式盖章版。
④每所中小学配备科技教师或科技辅导员情况简述。
⑤农技协组织比例。在智慧农技协平台注册截图，农技协联合会民政登记证书。</t>
    </r>
  </si>
  <si>
    <r>
      <rPr>
        <sz val="10"/>
        <rFont val="宋体"/>
        <charset val="134"/>
      </rPr>
      <t>①依据《科普法》第二十四条关于科普场馆、科普设施的要求，简述</t>
    </r>
    <r>
      <rPr>
        <sz val="10"/>
        <rFont val="宋体"/>
        <charset val="134"/>
        <scheme val="minor"/>
      </rPr>
      <t xml:space="preserve">县(市、区)综合性科普活动场所或专业科普场馆建设情况及活动经费筹措情况（不超过200字），附场馆图片。
</t>
    </r>
    <r>
      <rPr>
        <sz val="10"/>
        <rFont val="宋体"/>
        <charset val="134"/>
      </rPr>
      <t>②市级（地级市）以上科普教育基地、青少年科技教育基地、农村科普示范基地、科技教育特色学校等具备科普功能的基地、场馆名单，以及相关证明材料（包括有关部门发文正式盖章版等）。
③建设科普阵地，尤其是开展常态化科普活动情况简述，典型案例（附图片，不超过500字）。</t>
    </r>
  </si>
  <si>
    <r>
      <rPr>
        <sz val="10"/>
        <rFont val="宋体"/>
        <charset val="134"/>
      </rPr>
      <t>①本县在</t>
    </r>
    <r>
      <rPr>
        <sz val="10"/>
        <rFont val="宋体"/>
        <charset val="134"/>
        <scheme val="minor"/>
      </rPr>
      <t xml:space="preserve">科技志愿服务信息平台上志愿者注册数量截图、县级科技志愿服务队注册数量截图、科技志愿服务活动数量截图。
</t>
    </r>
    <r>
      <rPr>
        <sz val="10"/>
        <rFont val="宋体"/>
        <charset val="134"/>
      </rPr>
      <t>②2021年3月底前，围绕群众生活和产业发展实际，开展科技志愿服务活动，助力新时代文明实践中心建设，形成常态化品牌，促进科技经济融合发展情况简述（不超过500字）。
③制定出台科技志愿服务嘉许激励制度正式盖章版。</t>
    </r>
  </si>
  <si>
    <r>
      <rPr>
        <sz val="10"/>
        <rFont val="宋体"/>
        <charset val="134"/>
      </rPr>
      <t>①2021年3月底前，</t>
    </r>
    <r>
      <rPr>
        <sz val="10"/>
        <rFont val="宋体"/>
        <charset val="134"/>
        <scheme val="minor"/>
      </rPr>
      <t xml:space="preserve">不少于1000名志愿者1分，成立县级志愿服务队1分，活动不少于50场1分。
</t>
    </r>
    <r>
      <rPr>
        <sz val="10"/>
        <rFont val="宋体"/>
        <charset val="134"/>
      </rPr>
      <t>②2021年3月底前，开展活动，取得实效，视情况得0-1分。
③出台嘉许激励制度1分。</t>
    </r>
  </si>
  <si>
    <r>
      <rPr>
        <sz val="10"/>
        <rFont val="宋体"/>
        <charset val="134"/>
        <scheme val="minor"/>
      </rPr>
      <t>科普工作成效显著</t>
    </r>
    <r>
      <rPr>
        <sz val="10"/>
        <rFont val="宋体"/>
        <charset val="134"/>
      </rPr>
      <t>(A3)</t>
    </r>
  </si>
  <si>
    <r>
      <rPr>
        <sz val="10"/>
        <rFont val="宋体"/>
        <charset val="134"/>
      </rPr>
      <t>①</t>
    </r>
    <r>
      <rPr>
        <sz val="10"/>
        <rFont val="宋体"/>
        <charset val="134"/>
        <scheme val="minor"/>
      </rPr>
      <t xml:space="preserve">2020年以来利用各类场所开展科普活动新闻稿、相关文字图片等，提供不少于5类场所的活动（科普场馆、新时代文明实践中心、党群服务中心、社区、街道、学校、车站、商场等等）。着重提供融入新时代文明实践中心、党群服务中心开展活动的情况。
</t>
    </r>
    <r>
      <rPr>
        <sz val="10"/>
        <rFont val="宋体"/>
        <charset val="134"/>
      </rPr>
      <t xml:space="preserve">②利用大众传媒开展科技传播，开设科普宣传栏目情况简述（不超过200字），刊、播截图。
③开设科普公众号或科普微博，在县政府等主要政务公众号中设立科普栏目截图。
</t>
    </r>
  </si>
  <si>
    <r>
      <rPr>
        <sz val="10"/>
        <rFont val="宋体"/>
        <charset val="134"/>
      </rPr>
      <t>①利用各类</t>
    </r>
    <r>
      <rPr>
        <sz val="10"/>
        <rFont val="宋体"/>
        <charset val="134"/>
        <scheme val="minor"/>
      </rPr>
      <t xml:space="preserve">场所开展活动，视情况得0-2分，如无融入新时代文明实践中心、党群服务中心的活动，最高不超过1分。
</t>
    </r>
    <r>
      <rPr>
        <sz val="10"/>
        <rFont val="宋体"/>
        <charset val="134"/>
      </rPr>
      <t xml:space="preserve">②利用大众传媒开展科技传播，开设科普宣传栏目，视情况得0-1分。
③开办科普公众号或科普微博1分，在主要政务公众号设立科普栏目1分。
</t>
    </r>
  </si>
  <si>
    <r>
      <rPr>
        <sz val="10"/>
        <rFont val="宋体"/>
        <charset val="134"/>
      </rPr>
      <t>①2020年以来，科普工作协调机制或全民科学素质工作机制成员单位或本县党委、政府相关部门主办、参与科普活动情况简述，提供除科协以外的不少于3个单位开展活动的情况（不超过500字）。
②2020年以来，社会资源参与科普活动情况简述，提供不少于3个企业或机构开展科普工作的情况（不超过500字）。</t>
    </r>
    <r>
      <rPr>
        <sz val="10"/>
        <rFont val="宋体"/>
        <charset val="134"/>
        <scheme val="minor"/>
      </rPr>
      <t xml:space="preserve">
</t>
    </r>
    <r>
      <rPr>
        <sz val="10"/>
        <rFont val="宋体"/>
        <charset val="134"/>
      </rPr>
      <t>③</t>
    </r>
    <r>
      <rPr>
        <sz val="10"/>
        <rFont val="宋体"/>
        <charset val="134"/>
        <scheme val="minor"/>
      </rPr>
      <t>辖区内近三年未发生恶劣影响的迷信、伪科学活动情况简述（不超过100字）。</t>
    </r>
  </si>
  <si>
    <r>
      <rPr>
        <sz val="10"/>
        <rFont val="宋体"/>
        <charset val="134"/>
        <scheme val="minor"/>
      </rPr>
      <t>①凝炼创新性较强、具有可复制性的典型经验，视情况得0-4分</t>
    </r>
    <r>
      <rPr>
        <sz val="10"/>
        <rFont val="宋体"/>
        <charset val="134"/>
      </rPr>
      <t>。
②获得1项及以上奖励、鼓励、表扬、肯定、示范点，得2分。
③每承担1项试点、活动或会议，得2分，最高不超过4分。
④落实中国科协和省市科协部署科普工作情况，0-4分。</t>
    </r>
  </si>
</sst>
</file>

<file path=xl/styles.xml><?xml version="1.0" encoding="utf-8"?>
<styleSheet xmlns="http://schemas.openxmlformats.org/spreadsheetml/2006/main">
  <numFmts count="5">
    <numFmt numFmtId="176" formatCode="_ \¥* #,##0.00_ ;_ \¥* \-#,##0.00_ ;_ \¥* &quot;-&quot;??_ ;_ @_ "/>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2">
    <font>
      <sz val="11"/>
      <color theme="1"/>
      <name val="宋体"/>
      <charset val="134"/>
      <scheme val="minor"/>
    </font>
    <font>
      <sz val="10"/>
      <color theme="1"/>
      <name val="宋体"/>
      <charset val="134"/>
      <scheme val="minor"/>
    </font>
    <font>
      <sz val="16"/>
      <name val="黑体"/>
      <charset val="134"/>
    </font>
    <font>
      <b/>
      <sz val="10"/>
      <name val="宋体"/>
      <charset val="134"/>
      <scheme val="minor"/>
    </font>
    <font>
      <sz val="10"/>
      <name val="宋体"/>
      <charset val="134"/>
      <scheme val="minor"/>
    </font>
    <font>
      <sz val="10"/>
      <name val="宋体"/>
      <charset val="134"/>
    </font>
    <font>
      <sz val="11"/>
      <color rgb="FFFF0000"/>
      <name val="宋体"/>
      <charset val="134"/>
      <scheme val="minor"/>
    </font>
    <font>
      <sz val="22"/>
      <color theme="1"/>
      <name val="宋体"/>
      <charset val="134"/>
      <scheme val="minor"/>
    </font>
    <font>
      <sz val="48"/>
      <name val="黑体"/>
      <charset val="134"/>
    </font>
    <font>
      <b/>
      <sz val="22"/>
      <name val="宋体"/>
      <charset val="134"/>
      <scheme val="minor"/>
    </font>
    <font>
      <sz val="22"/>
      <name val="宋体"/>
      <charset val="134"/>
      <scheme val="minor"/>
    </font>
    <font>
      <sz val="22"/>
      <name val="宋体"/>
      <charset val="134"/>
    </font>
    <font>
      <sz val="1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1"/>
      <color theme="1"/>
      <name val="宋体"/>
      <charset val="0"/>
      <scheme val="minor"/>
    </font>
    <font>
      <b/>
      <sz val="15"/>
      <color theme="3"/>
      <name val="宋体"/>
      <charset val="134"/>
      <scheme val="minor"/>
    </font>
    <font>
      <b/>
      <sz val="11"/>
      <color rgb="FFFA7D00"/>
      <name val="宋体"/>
      <charset val="0"/>
      <scheme val="minor"/>
    </font>
    <font>
      <b/>
      <sz val="13"/>
      <color theme="3"/>
      <name val="宋体"/>
      <charset val="134"/>
      <scheme val="minor"/>
    </font>
    <font>
      <sz val="11"/>
      <color rgb="FFFF0000"/>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sz val="11"/>
      <color rgb="FF3F3F76"/>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rgb="FFF2F2F2"/>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theme="7"/>
        <bgColor indexed="64"/>
      </patternFill>
    </fill>
    <fill>
      <patternFill patternType="solid">
        <fgColor rgb="FFFFCC99"/>
        <bgColor indexed="64"/>
      </patternFill>
    </fill>
  </fills>
  <borders count="17">
    <border>
      <left/>
      <right/>
      <top/>
      <bottom/>
      <diagonal/>
    </border>
    <border>
      <left style="thin">
        <color auto="true"/>
      </left>
      <right style="thin">
        <color auto="true"/>
      </right>
      <top style="thin">
        <color auto="true"/>
      </top>
      <bottom style="thin">
        <color auto="true"/>
      </bottom>
      <diagonal/>
    </border>
    <border>
      <left style="medium">
        <color auto="true"/>
      </left>
      <right style="medium">
        <color auto="true"/>
      </right>
      <top/>
      <bottom/>
      <diagonal/>
    </border>
    <border>
      <left style="medium">
        <color auto="true"/>
      </left>
      <right/>
      <top/>
      <bottom style="medium">
        <color auto="true"/>
      </bottom>
      <diagonal/>
    </border>
    <border>
      <left style="medium">
        <color auto="true"/>
      </left>
      <right style="medium">
        <color auto="true"/>
      </right>
      <top style="medium">
        <color auto="true"/>
      </top>
      <bottom style="medium">
        <color auto="true"/>
      </bottom>
      <diagonal/>
    </border>
    <border>
      <left style="medium">
        <color auto="true"/>
      </left>
      <right style="medium">
        <color auto="true"/>
      </right>
      <top/>
      <bottom style="medium">
        <color auto="true"/>
      </bottom>
      <diagonal/>
    </border>
    <border>
      <left style="medium">
        <color auto="true"/>
      </left>
      <right/>
      <top style="medium">
        <color auto="true"/>
      </top>
      <bottom style="medium">
        <color auto="true"/>
      </bottom>
      <diagonal/>
    </border>
    <border>
      <left/>
      <right style="medium">
        <color auto="true"/>
      </right>
      <top style="medium">
        <color auto="true"/>
      </top>
      <bottom style="medium">
        <color auto="true"/>
      </bottom>
      <diagonal/>
    </border>
    <border>
      <left/>
      <right/>
      <top/>
      <bottom style="medium">
        <color auto="true"/>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4" fillId="20" borderId="0" applyNumberFormat="false" applyBorder="false" applyAlignment="false" applyProtection="false">
      <alignment vertical="center"/>
    </xf>
    <xf numFmtId="0" fontId="14" fillId="13" borderId="0" applyNumberFormat="false" applyBorder="false" applyAlignment="false" applyProtection="false">
      <alignment vertical="center"/>
    </xf>
    <xf numFmtId="0" fontId="13" fillId="27"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4" fillId="24" borderId="0" applyNumberFormat="false" applyBorder="false" applyAlignment="false" applyProtection="false">
      <alignment vertical="center"/>
    </xf>
    <xf numFmtId="0" fontId="17" fillId="0" borderId="12"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23" fillId="0" borderId="1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1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3" fillId="11"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14" fillId="29"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4" fillId="1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4" fillId="28" borderId="0" applyNumberFormat="false" applyBorder="false" applyAlignment="false" applyProtection="false">
      <alignment vertical="center"/>
    </xf>
    <xf numFmtId="0" fontId="25" fillId="22" borderId="15" applyNumberFormat="false" applyAlignment="false" applyProtection="false">
      <alignment vertical="center"/>
    </xf>
    <xf numFmtId="0" fontId="30"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3" fillId="32" borderId="0" applyNumberFormat="false" applyBorder="false" applyAlignment="false" applyProtection="false">
      <alignment vertical="center"/>
    </xf>
    <xf numFmtId="0" fontId="14" fillId="31"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31" fillId="33" borderId="15" applyNumberFormat="false" applyAlignment="false" applyProtection="false">
      <alignment vertical="center"/>
    </xf>
    <xf numFmtId="0" fontId="29" fillId="22" borderId="16" applyNumberFormat="false" applyAlignment="false" applyProtection="false">
      <alignment vertical="center"/>
    </xf>
    <xf numFmtId="0" fontId="20" fillId="12" borderId="10" applyNumberFormat="false" applyAlignment="false" applyProtection="false">
      <alignment vertical="center"/>
    </xf>
    <xf numFmtId="0" fontId="22" fillId="0" borderId="11" applyNumberFormat="false" applyFill="false" applyAlignment="false" applyProtection="false">
      <alignment vertical="center"/>
    </xf>
    <xf numFmtId="0" fontId="13" fillId="21"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0" fillId="10" borderId="9"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8" fillId="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3" fillId="30" borderId="0" applyNumberFormat="false" applyBorder="false" applyAlignment="false" applyProtection="false">
      <alignment vertical="center"/>
    </xf>
    <xf numFmtId="0" fontId="16" fillId="8" borderId="0" applyNumberFormat="false" applyBorder="false" applyAlignment="false" applyProtection="false">
      <alignment vertical="center"/>
    </xf>
    <xf numFmtId="0" fontId="14" fillId="7" borderId="0" applyNumberFormat="false" applyBorder="false" applyAlignment="false" applyProtection="false">
      <alignment vertical="center"/>
    </xf>
    <xf numFmtId="0" fontId="15" fillId="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3" borderId="0" applyNumberFormat="false" applyBorder="false" applyAlignment="false" applyProtection="false">
      <alignment vertical="center"/>
    </xf>
  </cellStyleXfs>
  <cellXfs count="40">
    <xf numFmtId="0" fontId="0" fillId="0" borderId="0" xfId="0">
      <alignment vertical="center"/>
    </xf>
    <xf numFmtId="0" fontId="1" fillId="0" borderId="0" xfId="0" applyFont="true">
      <alignment vertical="center"/>
    </xf>
    <xf numFmtId="0" fontId="2" fillId="0" borderId="1" xfId="0" applyFont="true" applyBorder="true" applyAlignment="true">
      <alignment horizontal="center" vertical="center" wrapText="true"/>
    </xf>
    <xf numFmtId="176" fontId="3" fillId="0" borderId="1" xfId="0" applyNumberFormat="true" applyFont="true" applyBorder="true" applyAlignment="true">
      <alignment horizontal="center" vertical="center" wrapText="true"/>
    </xf>
    <xf numFmtId="0" fontId="3" fillId="0" borderId="1" xfId="0" applyFont="true" applyBorder="true" applyAlignment="true">
      <alignment horizontal="center" vertical="center" wrapText="true"/>
    </xf>
    <xf numFmtId="0" fontId="4" fillId="0" borderId="1" xfId="0" applyFont="true" applyBorder="true" applyAlignment="true">
      <alignment horizontal="left" vertical="center" wrapText="true"/>
    </xf>
    <xf numFmtId="0" fontId="5" fillId="0" borderId="1" xfId="0" applyFont="true" applyBorder="true" applyAlignment="true">
      <alignment horizontal="left" vertical="center" wrapText="true"/>
    </xf>
    <xf numFmtId="0" fontId="4" fillId="0" borderId="1" xfId="0" applyFont="true" applyBorder="true" applyAlignment="true">
      <alignment horizontal="center" vertical="center" wrapText="true"/>
    </xf>
    <xf numFmtId="0" fontId="5" fillId="2" borderId="1" xfId="0" applyFont="true" applyFill="true" applyBorder="true" applyAlignment="true">
      <alignment vertical="center" wrapText="true"/>
    </xf>
    <xf numFmtId="0" fontId="4" fillId="2" borderId="1" xfId="0" applyFont="true" applyFill="true" applyBorder="true" applyAlignment="true">
      <alignment vertical="center" wrapText="true"/>
    </xf>
    <xf numFmtId="0" fontId="5" fillId="0" borderId="1" xfId="0" applyFont="true" applyBorder="true" applyAlignment="true">
      <alignment vertical="center" wrapText="true"/>
    </xf>
    <xf numFmtId="0" fontId="4" fillId="0" borderId="1" xfId="0" applyFont="true" applyBorder="true" applyAlignment="true">
      <alignment vertical="center" wrapText="true"/>
    </xf>
    <xf numFmtId="0" fontId="5" fillId="0" borderId="1" xfId="0" applyFont="true" applyFill="true" applyBorder="true" applyAlignment="true">
      <alignment vertical="center" wrapText="true"/>
    </xf>
    <xf numFmtId="0" fontId="0" fillId="0" borderId="0" xfId="0" applyAlignment="true">
      <alignment horizontal="center" vertical="center" wrapText="true"/>
    </xf>
    <xf numFmtId="0" fontId="0" fillId="2" borderId="0" xfId="0" applyFill="true" applyAlignment="true">
      <alignment vertical="center" wrapText="true"/>
    </xf>
    <xf numFmtId="0" fontId="0" fillId="0" borderId="0" xfId="0" applyFont="true" applyAlignment="true">
      <alignment vertical="center" wrapText="true"/>
    </xf>
    <xf numFmtId="0" fontId="6" fillId="0" borderId="0" xfId="0" applyFont="true" applyAlignment="true">
      <alignment vertical="center" wrapText="true"/>
    </xf>
    <xf numFmtId="0" fontId="7" fillId="0" borderId="0" xfId="0" applyFont="true" applyAlignment="true">
      <alignment horizontal="left" vertical="center" wrapText="true"/>
    </xf>
    <xf numFmtId="0" fontId="7" fillId="0" borderId="0" xfId="0" applyFont="true" applyAlignment="true">
      <alignment horizontal="center" vertical="center" wrapText="true"/>
    </xf>
    <xf numFmtId="0" fontId="7" fillId="0" borderId="2" xfId="0" applyFont="true" applyBorder="true" applyAlignment="true">
      <alignment horizontal="left" vertical="center" wrapText="true"/>
    </xf>
    <xf numFmtId="0" fontId="0" fillId="0" borderId="0" xfId="0" applyAlignment="true">
      <alignment vertical="center" wrapText="true"/>
    </xf>
    <xf numFmtId="0" fontId="8" fillId="0" borderId="1" xfId="0" applyFont="true" applyBorder="true" applyAlignment="true">
      <alignment horizontal="center" vertical="center" wrapText="true"/>
    </xf>
    <xf numFmtId="176" fontId="9" fillId="0" borderId="1" xfId="0" applyNumberFormat="true" applyFont="true" applyBorder="true" applyAlignment="true">
      <alignment horizontal="center" vertical="center" wrapText="true"/>
    </xf>
    <xf numFmtId="0" fontId="9" fillId="0" borderId="1" xfId="0" applyFont="true" applyBorder="true" applyAlignment="true">
      <alignment horizontal="center" vertical="center" wrapText="true"/>
    </xf>
    <xf numFmtId="0" fontId="9" fillId="0" borderId="3" xfId="0" applyFont="true" applyBorder="true" applyAlignment="true">
      <alignment horizontal="center" vertical="center" wrapText="true"/>
    </xf>
    <xf numFmtId="0" fontId="9" fillId="0" borderId="4" xfId="0" applyFont="true" applyBorder="true" applyAlignment="true">
      <alignment horizontal="center" vertical="center" wrapText="true"/>
    </xf>
    <xf numFmtId="0" fontId="10" fillId="0" borderId="5" xfId="0" applyFont="true" applyBorder="true" applyAlignment="true">
      <alignment horizontal="left" vertical="center" wrapText="true"/>
    </xf>
    <xf numFmtId="0" fontId="10" fillId="0" borderId="4" xfId="0" applyFont="true" applyBorder="true" applyAlignment="true">
      <alignment horizontal="center" vertical="center" wrapText="true"/>
    </xf>
    <xf numFmtId="0" fontId="10" fillId="0" borderId="4" xfId="0" applyFont="true" applyBorder="true" applyAlignment="true">
      <alignment horizontal="left" vertical="center" wrapText="true"/>
    </xf>
    <xf numFmtId="0" fontId="11" fillId="0" borderId="4" xfId="0" applyFont="true" applyBorder="true" applyAlignment="true">
      <alignment horizontal="left" vertical="center" wrapText="true"/>
    </xf>
    <xf numFmtId="0" fontId="10" fillId="0" borderId="6" xfId="0" applyFont="true" applyBorder="true" applyAlignment="true">
      <alignment horizontal="left" vertical="center" wrapText="true"/>
    </xf>
    <xf numFmtId="0" fontId="10" fillId="0" borderId="7" xfId="0" applyFont="true" applyBorder="true" applyAlignment="true">
      <alignment horizontal="left" vertical="center" wrapText="true"/>
    </xf>
    <xf numFmtId="0" fontId="9" fillId="0" borderId="8" xfId="0" applyFont="true" applyBorder="true" applyAlignment="true">
      <alignment horizontal="center" vertical="center" wrapText="true"/>
    </xf>
    <xf numFmtId="0" fontId="12" fillId="0" borderId="0" xfId="0" applyFont="true" applyAlignment="true">
      <alignment horizontal="center" vertical="center" wrapText="true"/>
    </xf>
    <xf numFmtId="0" fontId="11" fillId="2" borderId="4" xfId="0" applyFont="true" applyFill="true" applyBorder="true" applyAlignment="true">
      <alignment vertical="center" wrapText="true"/>
    </xf>
    <xf numFmtId="0" fontId="12" fillId="2" borderId="4" xfId="0" applyFont="true" applyFill="true" applyBorder="true" applyAlignment="true">
      <alignment vertical="center" wrapText="true"/>
    </xf>
    <xf numFmtId="0" fontId="10" fillId="0" borderId="4" xfId="0" applyFont="true" applyBorder="true" applyAlignment="true">
      <alignment vertical="center" wrapText="true"/>
    </xf>
    <xf numFmtId="0" fontId="12" fillId="0" borderId="4" xfId="0" applyFont="true" applyBorder="true" applyAlignment="true">
      <alignment vertical="center" wrapText="true"/>
    </xf>
    <xf numFmtId="0" fontId="11" fillId="0" borderId="4" xfId="0" applyFont="true" applyFill="true" applyBorder="true" applyAlignment="true">
      <alignment vertical="center" wrapText="true"/>
    </xf>
    <xf numFmtId="0" fontId="11" fillId="0" borderId="4" xfId="0" applyFont="true" applyBorder="true" applyAlignment="true">
      <alignment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6"/>
  <sheetViews>
    <sheetView view="pageBreakPreview" zoomScale="25" zoomScaleNormal="100" zoomScaleSheetLayoutView="25" workbookViewId="0">
      <pane ySplit="2" topLeftCell="A13" activePane="bottomLeft" state="frozenSplit"/>
      <selection/>
      <selection pane="bottomLeft" activeCell="A1" sqref="A1:G16"/>
    </sheetView>
  </sheetViews>
  <sheetFormatPr defaultColWidth="9" defaultRowHeight="33.95" customHeight="true" outlineLevelCol="6"/>
  <cols>
    <col min="1" max="1" width="13.125" style="17" customWidth="true"/>
    <col min="2" max="2" width="76" style="17" customWidth="true"/>
    <col min="3" max="3" width="180.625" style="17" customWidth="true"/>
    <col min="4" max="5" width="7.875" style="18" customWidth="true"/>
    <col min="6" max="6" width="80.625" style="19" customWidth="true"/>
    <col min="7" max="7" width="20.625" style="20" customWidth="true"/>
    <col min="8" max="16384" width="9" style="20"/>
  </cols>
  <sheetData>
    <row r="1" s="13" customFormat="true" ht="75.75" customHeight="true" spans="1:7">
      <c r="A1" s="21" t="s">
        <v>0</v>
      </c>
      <c r="B1" s="21"/>
      <c r="C1" s="21"/>
      <c r="D1" s="21"/>
      <c r="E1" s="21"/>
      <c r="F1" s="21"/>
      <c r="G1" s="21"/>
    </row>
    <row r="2" s="13" customFormat="true" ht="30" customHeight="true" spans="1:7">
      <c r="A2" s="22" t="s">
        <v>1</v>
      </c>
      <c r="B2" s="23" t="s">
        <v>2</v>
      </c>
      <c r="C2" s="23" t="s">
        <v>3</v>
      </c>
      <c r="D2" s="24" t="s">
        <v>4</v>
      </c>
      <c r="E2" s="32"/>
      <c r="F2" s="32"/>
      <c r="G2" s="33"/>
    </row>
    <row r="3" s="13" customFormat="true" ht="180" customHeight="true" spans="1:7">
      <c r="A3" s="22"/>
      <c r="B3" s="23"/>
      <c r="C3" s="23"/>
      <c r="D3" s="25" t="s">
        <v>5</v>
      </c>
      <c r="E3" s="25" t="s">
        <v>6</v>
      </c>
      <c r="F3" s="25" t="s">
        <v>7</v>
      </c>
      <c r="G3" s="25" t="s">
        <v>8</v>
      </c>
    </row>
    <row r="4" s="14" customFormat="true" ht="408.95" customHeight="true" spans="1:7">
      <c r="A4" s="26" t="s">
        <v>9</v>
      </c>
      <c r="B4" s="26" t="s">
        <v>10</v>
      </c>
      <c r="C4" s="26" t="s">
        <v>11</v>
      </c>
      <c r="D4" s="27">
        <f>E4+E5+E6</f>
        <v>26</v>
      </c>
      <c r="E4" s="27">
        <v>18</v>
      </c>
      <c r="F4" s="34" t="s">
        <v>12</v>
      </c>
      <c r="G4" s="35"/>
    </row>
    <row r="5" ht="242.25" customHeight="true" spans="1:7">
      <c r="A5" s="28"/>
      <c r="B5" s="28" t="s">
        <v>13</v>
      </c>
      <c r="C5" s="28" t="s">
        <v>14</v>
      </c>
      <c r="D5" s="27"/>
      <c r="E5" s="27">
        <v>5</v>
      </c>
      <c r="F5" s="36" t="s">
        <v>15</v>
      </c>
      <c r="G5" s="37"/>
    </row>
    <row r="6" s="15" customFormat="true" ht="335.25" customHeight="true" spans="1:7">
      <c r="A6" s="28"/>
      <c r="B6" s="28" t="s">
        <v>16</v>
      </c>
      <c r="C6" s="28" t="s">
        <v>17</v>
      </c>
      <c r="D6" s="27"/>
      <c r="E6" s="27">
        <v>3</v>
      </c>
      <c r="F6" s="36" t="s">
        <v>18</v>
      </c>
      <c r="G6" s="37"/>
    </row>
    <row r="7" s="16" customFormat="true" ht="409.5" customHeight="true" spans="1:7">
      <c r="A7" s="28" t="s">
        <v>19</v>
      </c>
      <c r="B7" s="28" t="s">
        <v>20</v>
      </c>
      <c r="C7" s="28" t="s">
        <v>21</v>
      </c>
      <c r="D7" s="27">
        <f>E7+E8+E9+E10</f>
        <v>36</v>
      </c>
      <c r="E7" s="27">
        <v>10</v>
      </c>
      <c r="F7" s="38" t="s">
        <v>22</v>
      </c>
      <c r="G7" s="36" t="s">
        <v>23</v>
      </c>
    </row>
    <row r="8" s="16" customFormat="true" ht="311.25" customHeight="true" spans="1:7">
      <c r="A8" s="28"/>
      <c r="B8" s="28" t="s">
        <v>24</v>
      </c>
      <c r="C8" s="29" t="s">
        <v>25</v>
      </c>
      <c r="D8" s="27"/>
      <c r="E8" s="27">
        <v>12</v>
      </c>
      <c r="F8" s="39" t="s">
        <v>26</v>
      </c>
      <c r="G8" s="37"/>
    </row>
    <row r="9" s="16" customFormat="true" ht="333" customHeight="true" spans="1:7">
      <c r="A9" s="28"/>
      <c r="B9" s="28" t="s">
        <v>27</v>
      </c>
      <c r="C9" s="28" t="s">
        <v>28</v>
      </c>
      <c r="D9" s="27"/>
      <c r="E9" s="27">
        <v>9</v>
      </c>
      <c r="F9" s="39" t="s">
        <v>29</v>
      </c>
      <c r="G9" s="37"/>
    </row>
    <row r="10" s="16" customFormat="true" ht="289.5" customHeight="true" spans="1:7">
      <c r="A10" s="28"/>
      <c r="B10" s="28" t="s">
        <v>30</v>
      </c>
      <c r="C10" s="28" t="s">
        <v>31</v>
      </c>
      <c r="D10" s="27"/>
      <c r="E10" s="27">
        <v>5</v>
      </c>
      <c r="F10" s="36" t="s">
        <v>32</v>
      </c>
      <c r="G10" s="36" t="s">
        <v>33</v>
      </c>
    </row>
    <row r="11" s="16" customFormat="true" ht="337.5" customHeight="true" spans="1:7">
      <c r="A11" s="28" t="s">
        <v>34</v>
      </c>
      <c r="B11" s="28" t="s">
        <v>35</v>
      </c>
      <c r="C11" s="28" t="s">
        <v>36</v>
      </c>
      <c r="D11" s="27">
        <f>E11+E13+E14+E15+E12</f>
        <v>38</v>
      </c>
      <c r="E11" s="27">
        <v>5</v>
      </c>
      <c r="F11" s="28" t="s">
        <v>37</v>
      </c>
      <c r="G11" s="37"/>
    </row>
    <row r="12" s="15" customFormat="true" ht="244.5" customHeight="true" spans="1:7">
      <c r="A12" s="28"/>
      <c r="B12" s="28" t="s">
        <v>38</v>
      </c>
      <c r="C12" s="28" t="s">
        <v>39</v>
      </c>
      <c r="D12" s="27"/>
      <c r="E12" s="27">
        <v>6</v>
      </c>
      <c r="F12" s="28" t="s">
        <v>40</v>
      </c>
      <c r="G12" s="37"/>
    </row>
    <row r="13" ht="296.25" customHeight="true" spans="1:7">
      <c r="A13" s="28"/>
      <c r="B13" s="28" t="s">
        <v>41</v>
      </c>
      <c r="C13" s="28" t="s">
        <v>42</v>
      </c>
      <c r="D13" s="27"/>
      <c r="E13" s="27">
        <v>4</v>
      </c>
      <c r="F13" s="36" t="s">
        <v>43</v>
      </c>
      <c r="G13" s="36" t="s">
        <v>44</v>
      </c>
    </row>
    <row r="14" s="15" customFormat="true" ht="349.5" customHeight="true" spans="1:7">
      <c r="A14" s="28"/>
      <c r="B14" s="28" t="s">
        <v>45</v>
      </c>
      <c r="C14" s="29" t="s">
        <v>46</v>
      </c>
      <c r="D14" s="27"/>
      <c r="E14" s="27">
        <v>9</v>
      </c>
      <c r="F14" s="36" t="s">
        <v>47</v>
      </c>
      <c r="G14" s="37"/>
    </row>
    <row r="15" s="15" customFormat="true" ht="393.75" customHeight="true" spans="1:7">
      <c r="A15" s="28"/>
      <c r="B15" s="28" t="s">
        <v>48</v>
      </c>
      <c r="C15" s="28" t="s">
        <v>49</v>
      </c>
      <c r="D15" s="27"/>
      <c r="E15" s="27">
        <v>14</v>
      </c>
      <c r="F15" s="36" t="s">
        <v>50</v>
      </c>
      <c r="G15" s="37"/>
    </row>
    <row r="16" ht="27.75" spans="1:7">
      <c r="A16" s="30" t="s">
        <v>51</v>
      </c>
      <c r="B16" s="31"/>
      <c r="C16" s="28"/>
      <c r="D16" s="27">
        <f>SUM(D4:D11)</f>
        <v>100</v>
      </c>
      <c r="E16" s="27">
        <f>SUM(E4:E15)</f>
        <v>100</v>
      </c>
      <c r="F16" s="28"/>
      <c r="G16" s="37"/>
    </row>
  </sheetData>
  <mergeCells count="11">
    <mergeCell ref="A1:G1"/>
    <mergeCell ref="D2:F2"/>
    <mergeCell ref="A2:A3"/>
    <mergeCell ref="A4:A6"/>
    <mergeCell ref="A7:A10"/>
    <mergeCell ref="A11:A15"/>
    <mergeCell ref="B2:B3"/>
    <mergeCell ref="C2:C3"/>
    <mergeCell ref="D4:D6"/>
    <mergeCell ref="D7:D10"/>
    <mergeCell ref="D11:D15"/>
  </mergeCells>
  <pageMargins left="0.708661417322835" right="0.708661417322835" top="0.748031496062992" bottom="0.748031496062992" header="0.31496062992126" footer="0.31496062992126"/>
  <pageSetup paperSize="8" scale="5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tabSelected="1" workbookViewId="0">
      <selection activeCell="A1" sqref="A1"/>
    </sheetView>
  </sheetViews>
  <sheetFormatPr defaultColWidth="46.75" defaultRowHeight="13.5" outlineLevelCol="6"/>
  <cols>
    <col min="1" max="1" width="13.875" style="1" customWidth="true"/>
    <col min="2" max="2" width="28.5" style="1" customWidth="true"/>
    <col min="3" max="3" width="49.75" style="1" customWidth="true"/>
    <col min="4" max="5" width="6.375" style="1" customWidth="true"/>
    <col min="6" max="6" width="26.875" style="1" customWidth="true"/>
    <col min="7" max="7" width="7.625" style="1" customWidth="true"/>
    <col min="8" max="16384" width="46.75" style="1" customWidth="true"/>
  </cols>
  <sheetData>
    <row r="1" spans="1:1">
      <c r="A1" s="1" t="s">
        <v>52</v>
      </c>
    </row>
    <row r="2" ht="21" spans="1:7">
      <c r="A2" s="2" t="s">
        <v>53</v>
      </c>
      <c r="B2" s="2"/>
      <c r="C2" s="2"/>
      <c r="D2" s="2"/>
      <c r="E2" s="2"/>
      <c r="F2" s="2"/>
      <c r="G2" s="2"/>
    </row>
    <row r="3" spans="1:7">
      <c r="A3" s="3" t="s">
        <v>1</v>
      </c>
      <c r="B3" s="4" t="s">
        <v>2</v>
      </c>
      <c r="C3" s="4" t="s">
        <v>3</v>
      </c>
      <c r="D3" s="4" t="s">
        <v>4</v>
      </c>
      <c r="E3" s="4"/>
      <c r="F3" s="4"/>
      <c r="G3" s="4"/>
    </row>
    <row r="4" ht="27" spans="1:7">
      <c r="A4" s="3"/>
      <c r="B4" s="4"/>
      <c r="C4" s="4"/>
      <c r="D4" s="4" t="s">
        <v>5</v>
      </c>
      <c r="E4" s="4" t="s">
        <v>6</v>
      </c>
      <c r="F4" s="4" t="s">
        <v>7</v>
      </c>
      <c r="G4" s="4" t="s">
        <v>8</v>
      </c>
    </row>
    <row r="5" ht="279" customHeight="true" spans="1:7">
      <c r="A5" s="5" t="s">
        <v>9</v>
      </c>
      <c r="B5" s="5" t="s">
        <v>10</v>
      </c>
      <c r="C5" s="6" t="s">
        <v>54</v>
      </c>
      <c r="D5" s="7">
        <f>E5+E6+E7</f>
        <v>26</v>
      </c>
      <c r="E5" s="7">
        <v>18</v>
      </c>
      <c r="F5" s="8" t="s">
        <v>12</v>
      </c>
      <c r="G5" s="9"/>
    </row>
    <row r="6" ht="124" customHeight="true" spans="1:7">
      <c r="A6" s="5"/>
      <c r="B6" s="5" t="s">
        <v>13</v>
      </c>
      <c r="C6" s="6" t="s">
        <v>55</v>
      </c>
      <c r="D6" s="7"/>
      <c r="E6" s="7">
        <v>5</v>
      </c>
      <c r="F6" s="10" t="s">
        <v>56</v>
      </c>
      <c r="G6" s="11"/>
    </row>
    <row r="7" ht="162" spans="1:7">
      <c r="A7" s="5"/>
      <c r="B7" s="5" t="s">
        <v>16</v>
      </c>
      <c r="C7" s="6" t="s">
        <v>57</v>
      </c>
      <c r="D7" s="7"/>
      <c r="E7" s="7">
        <v>3</v>
      </c>
      <c r="F7" s="11" t="s">
        <v>18</v>
      </c>
      <c r="G7" s="11"/>
    </row>
    <row r="8" ht="222" customHeight="true" spans="1:7">
      <c r="A8" s="5" t="s">
        <v>58</v>
      </c>
      <c r="B8" s="5" t="s">
        <v>20</v>
      </c>
      <c r="C8" s="6" t="s">
        <v>59</v>
      </c>
      <c r="D8" s="7">
        <f>E8+E9+E10+E11</f>
        <v>36</v>
      </c>
      <c r="E8" s="7">
        <v>10</v>
      </c>
      <c r="F8" s="12" t="s">
        <v>22</v>
      </c>
      <c r="G8" s="11" t="s">
        <v>23</v>
      </c>
    </row>
    <row r="9" ht="162" spans="1:7">
      <c r="A9" s="5"/>
      <c r="B9" s="5" t="s">
        <v>24</v>
      </c>
      <c r="C9" s="6" t="s">
        <v>25</v>
      </c>
      <c r="D9" s="7"/>
      <c r="E9" s="7">
        <v>12</v>
      </c>
      <c r="F9" s="10" t="s">
        <v>26</v>
      </c>
      <c r="G9" s="11"/>
    </row>
    <row r="10" ht="180" customHeight="true" spans="1:7">
      <c r="A10" s="5"/>
      <c r="B10" s="5" t="s">
        <v>27</v>
      </c>
      <c r="C10" s="6" t="s">
        <v>60</v>
      </c>
      <c r="D10" s="7"/>
      <c r="E10" s="7">
        <v>9</v>
      </c>
      <c r="F10" s="10" t="s">
        <v>29</v>
      </c>
      <c r="G10" s="11"/>
    </row>
    <row r="11" ht="148.5" spans="1:7">
      <c r="A11" s="5"/>
      <c r="B11" s="5" t="s">
        <v>30</v>
      </c>
      <c r="C11" s="6" t="s">
        <v>61</v>
      </c>
      <c r="D11" s="7"/>
      <c r="E11" s="7">
        <v>5</v>
      </c>
      <c r="F11" s="10" t="s">
        <v>62</v>
      </c>
      <c r="G11" s="11" t="s">
        <v>33</v>
      </c>
    </row>
    <row r="12" ht="153" customHeight="true" spans="1:7">
      <c r="A12" s="5" t="s">
        <v>63</v>
      </c>
      <c r="B12" s="5" t="s">
        <v>35</v>
      </c>
      <c r="C12" s="6" t="s">
        <v>64</v>
      </c>
      <c r="D12" s="7">
        <f>E12+E14+E15+E16+E13</f>
        <v>38</v>
      </c>
      <c r="E12" s="7">
        <v>5</v>
      </c>
      <c r="F12" s="6" t="s">
        <v>65</v>
      </c>
      <c r="G12" s="11"/>
    </row>
    <row r="13" ht="135" spans="1:7">
      <c r="A13" s="5"/>
      <c r="B13" s="5" t="s">
        <v>38</v>
      </c>
      <c r="C13" s="6" t="s">
        <v>66</v>
      </c>
      <c r="D13" s="7"/>
      <c r="E13" s="7">
        <v>6</v>
      </c>
      <c r="F13" s="5" t="s">
        <v>40</v>
      </c>
      <c r="G13" s="11"/>
    </row>
    <row r="14" ht="150" customHeight="true" spans="1:7">
      <c r="A14" s="5"/>
      <c r="B14" s="5" t="s">
        <v>41</v>
      </c>
      <c r="C14" s="5" t="s">
        <v>42</v>
      </c>
      <c r="D14" s="7"/>
      <c r="E14" s="7">
        <v>4</v>
      </c>
      <c r="F14" s="11" t="s">
        <v>43</v>
      </c>
      <c r="G14" s="11" t="s">
        <v>44</v>
      </c>
    </row>
    <row r="15" ht="175.5" spans="1:7">
      <c r="A15" s="5"/>
      <c r="B15" s="5" t="s">
        <v>45</v>
      </c>
      <c r="C15" s="6" t="s">
        <v>46</v>
      </c>
      <c r="D15" s="7"/>
      <c r="E15" s="7">
        <v>9</v>
      </c>
      <c r="F15" s="11" t="s">
        <v>47</v>
      </c>
      <c r="G15" s="11"/>
    </row>
    <row r="16" ht="175" customHeight="true" spans="1:7">
      <c r="A16" s="5"/>
      <c r="B16" s="5" t="s">
        <v>48</v>
      </c>
      <c r="C16" s="5" t="s">
        <v>49</v>
      </c>
      <c r="D16" s="7"/>
      <c r="E16" s="7">
        <v>14</v>
      </c>
      <c r="F16" s="11" t="s">
        <v>67</v>
      </c>
      <c r="G16" s="11"/>
    </row>
    <row r="17" spans="1:7">
      <c r="A17" s="5" t="s">
        <v>51</v>
      </c>
      <c r="B17" s="5"/>
      <c r="C17" s="5"/>
      <c r="D17" s="7">
        <f>SUM(D5:D12)</f>
        <v>100</v>
      </c>
      <c r="E17" s="7">
        <f>SUM(E5:E16)</f>
        <v>100</v>
      </c>
      <c r="F17" s="5"/>
      <c r="G17" s="11"/>
    </row>
  </sheetData>
  <mergeCells count="11">
    <mergeCell ref="A2:G2"/>
    <mergeCell ref="D3:G3"/>
    <mergeCell ref="A3:A4"/>
    <mergeCell ref="A5:A7"/>
    <mergeCell ref="A8:A11"/>
    <mergeCell ref="A12:A16"/>
    <mergeCell ref="B3:B4"/>
    <mergeCell ref="C3:C4"/>
    <mergeCell ref="D5:D7"/>
    <mergeCell ref="D8:D11"/>
    <mergeCell ref="D12:D16"/>
  </mergeCells>
  <pageMargins left="0.306944444444444" right="0.306944444444444" top="0.357638888888889" bottom="0.357638888888889"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dc:creator>
  <cp:lastModifiedBy>skx</cp:lastModifiedBy>
  <dcterms:created xsi:type="dcterms:W3CDTF">2021-01-08T07:36:00Z</dcterms:created>
  <cp:lastPrinted>2021-04-25T00:25:00Z</cp:lastPrinted>
  <dcterms:modified xsi:type="dcterms:W3CDTF">2022-02-15T15:12:26Z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ies>
</file>